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5"/>
  <workbookPr/>
  <bookViews>
    <workbookView xWindow="0" yWindow="0" windowWidth="19416" windowHeight="11016"/>
  </bookViews>
  <sheets>
    <sheet name="Sheet1" sheetId="1" r:id="rId1"/>
    <sheet name="Sheet2" sheetId="2" r:id="rId2"/>
    <sheet name="Sheet3" sheetId="3" r:id="rId3"/>
  </sheets>
  <definedNames>
    <definedName name="_xlnm.Print_Area" localSheetId="0">Sheet1!$A$1:$F$45</definedName>
  </definedNames>
  <calcPr calcId="12451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16" i="1"/>
  <c r="E20"/>
  <c r="F12"/>
  <c r="F11"/>
  <c r="F10"/>
  <c r="F9"/>
  <c r="F8"/>
  <c r="F7"/>
</calcChain>
</file>

<file path=xl/sharedStrings.xml><?xml version="1.0" encoding="utf-8"?>
<sst xmlns="http://schemas.openxmlformats.org/spreadsheetml/2006/main" count="48" uniqueCount="48">
  <si>
    <r>
      <rPr>
        <b/>
        <sz val="11"/>
        <color rgb="FF000000"/>
        <rFont val="Bookman Old Style"/>
        <family val="1"/>
      </rPr>
      <t>Scale of Finance (Cost for 1)</t>
    </r>
  </si>
  <si>
    <r>
      <rPr>
        <b/>
        <sz val="11"/>
        <color rgb="FF000000"/>
        <rFont val="Bookman Old Style"/>
        <family val="1"/>
      </rPr>
      <t>Unit</t>
    </r>
  </si>
  <si>
    <r>
      <rPr>
        <b/>
        <sz val="11"/>
        <color rgb="FF000000"/>
        <rFont val="Bookman Old Style"/>
        <family val="1"/>
      </rPr>
      <t>Quantity</t>
    </r>
  </si>
  <si>
    <r>
      <rPr>
        <b/>
        <sz val="11"/>
        <color rgb="FF000000"/>
        <rFont val="Bookman Old Style"/>
        <family val="1"/>
      </rPr>
      <t>Rate (Rs.)</t>
    </r>
  </si>
  <si>
    <r>
      <rPr>
        <b/>
        <sz val="11"/>
        <color rgb="FF000000"/>
        <rFont val="Bookman Old Style"/>
        <family val="1"/>
      </rPr>
      <t>Amount (Rs.)</t>
    </r>
  </si>
  <si>
    <r>
      <rPr>
        <sz val="11"/>
        <color rgb="FF000000"/>
        <rFont val="Bookman Old Style"/>
        <family val="1"/>
      </rPr>
      <t>Mandays</t>
    </r>
  </si>
  <si>
    <r>
      <rPr>
        <sz val="11"/>
        <color rgb="FF000000"/>
        <rFont val="Bookman Old Style"/>
        <family val="1"/>
      </rPr>
      <t>Lime</t>
    </r>
  </si>
  <si>
    <r>
      <rPr>
        <sz val="11"/>
        <color rgb="FF000000"/>
        <rFont val="Bookman Old Style"/>
        <family val="1"/>
      </rPr>
      <t>Kg</t>
    </r>
  </si>
  <si>
    <r>
      <rPr>
        <sz val="11"/>
        <color rgb="FF000000"/>
        <rFont val="Bookman Old Style"/>
        <family val="1"/>
      </rPr>
      <t>Cowdung</t>
    </r>
  </si>
  <si>
    <r>
      <rPr>
        <sz val="11"/>
        <color rgb="FF000000"/>
        <rFont val="Bookman Old Style"/>
        <family val="1"/>
      </rPr>
      <t>Kg</t>
    </r>
  </si>
  <si>
    <r>
      <rPr>
        <sz val="11"/>
        <color rgb="FF000000"/>
        <rFont val="Bookman Old Style"/>
        <family val="1"/>
      </rPr>
      <t>Nos</t>
    </r>
  </si>
  <si>
    <r>
      <rPr>
        <sz val="11"/>
        <color rgb="FF000000"/>
        <rFont val="Bookman Old Style"/>
        <family val="1"/>
      </rPr>
      <t>Kg</t>
    </r>
  </si>
  <si>
    <r>
      <rPr>
        <sz val="11"/>
        <color rgb="FF000000"/>
        <rFont val="Bookman Old Style"/>
        <family val="1"/>
      </rPr>
      <t>LS</t>
    </r>
  </si>
  <si>
    <r>
      <rPr>
        <sz val="11"/>
        <color rgb="FF000000"/>
        <rFont val="Bookman Old Style"/>
        <family val="1"/>
      </rPr>
      <t>Prophylatics</t>
    </r>
  </si>
  <si>
    <r>
      <rPr>
        <sz val="11"/>
        <color rgb="FF000000"/>
        <rFont val="Bookman Old Style"/>
        <family val="1"/>
      </rPr>
      <t>LS</t>
    </r>
  </si>
  <si>
    <r>
      <rPr>
        <sz val="11"/>
        <color rgb="FF000000"/>
        <rFont val="Bookman Old Style"/>
        <family val="1"/>
      </rPr>
      <t>LS</t>
    </r>
  </si>
  <si>
    <r>
      <rPr>
        <sz val="11"/>
        <color rgb="FF000000"/>
        <rFont val="Bookman Old Style"/>
        <family val="1"/>
      </rPr>
      <t>INCOME STATEMENT</t>
    </r>
  </si>
  <si>
    <r>
      <rPr>
        <b/>
        <sz val="11"/>
        <color rgb="FF000000"/>
        <rFont val="Bookman Old Style"/>
        <family val="1"/>
      </rPr>
      <t>Item</t>
    </r>
  </si>
  <si>
    <r>
      <rPr>
        <b/>
        <sz val="11"/>
        <color rgb="FF000000"/>
        <rFont val="Bookman Old Style"/>
        <family val="1"/>
      </rPr>
      <t>Rate (Rs/Kg)</t>
    </r>
  </si>
  <si>
    <r>
      <rPr>
        <b/>
        <sz val="11"/>
        <color rgb="FF000000"/>
        <rFont val="Bookman Old Style"/>
        <family val="1"/>
      </rPr>
      <t>Amount (Rs.)</t>
    </r>
  </si>
  <si>
    <t>Bleaching Powder</t>
  </si>
  <si>
    <t>Kg</t>
  </si>
  <si>
    <t>Fish seed (adv. fingerlings)</t>
  </si>
  <si>
    <t>Fish Feed</t>
  </si>
  <si>
    <t>Equipments &amp; Harvesting cost</t>
  </si>
  <si>
    <t xml:space="preserve">Total : </t>
  </si>
  <si>
    <t>Net Annual Income = (Gross income - Annual recurring expenditures)</t>
  </si>
  <si>
    <t>From the next year onwards (as per normal scale of finance for Composite Fish Culture)</t>
  </si>
  <si>
    <t>Water area of the pond 1 bigha/ 0.33 acre/ 1340 m²</t>
  </si>
  <si>
    <t>(In the light of Semi-intensive fish culture for a short duration i.e. 5 months)</t>
  </si>
  <si>
    <t>N. B. Costs for items computed inclusive of transportation charges.</t>
  </si>
  <si>
    <t>Sl. 
No.</t>
  </si>
  <si>
    <t>NET BENEFIT = {Gross income - ( Working expenditure)}</t>
  </si>
  <si>
    <t>Fish yielding @ ₹2500/ha = 325 Kg</t>
  </si>
  <si>
    <t>Fish yielding @ ₹3500/ha = 455 Kg and Gross income @ Rs. 180.00/Kg = Rs. 81900.00</t>
  </si>
  <si>
    <t>Reclamation of existing Fishery Pond including repairing of broken embankments, clearance of accumulated weeds and/or debris, thorough netting for eradication of predetors and unwanted fishes from culture point of view.</t>
  </si>
  <si>
    <t>Model Scale of Finance for KCC on Short term crop.</t>
  </si>
  <si>
    <t>Prepared by</t>
  </si>
  <si>
    <t>State Nodal Officer, KCC</t>
  </si>
  <si>
    <t>Directorate of Fisheries, Assam</t>
  </si>
  <si>
    <t xml:space="preserve">              = (₹58500.00 - ₹ 35325.00) </t>
  </si>
  <si>
    <t xml:space="preserve">             = ₹ 23175.00</t>
  </si>
  <si>
    <t xml:space="preserve">Annual working expenditure Rs. 48,406.00 </t>
  </si>
  <si>
    <t xml:space="preserve">                      = ( ₹ 81,900 - ₹ 48,406 )</t>
  </si>
  <si>
    <t xml:space="preserve">                    = ₹ 33,494</t>
  </si>
  <si>
    <t>Cost Benefit Ratio  :-      1 : 1.52</t>
  </si>
  <si>
    <t>Miscelleneous including insurance 
premium upto 5% of working capital for one crop.</t>
  </si>
  <si>
    <r>
      <rPr>
        <b/>
        <sz val="11"/>
        <rFont val="Bookman Old Style"/>
        <family val="1"/>
      </rPr>
      <t>Introduction</t>
    </r>
    <r>
      <rPr>
        <sz val="11"/>
        <rFont val="Bookman Old Style"/>
        <family val="1"/>
      </rPr>
      <t>: Composite fish culture, also known as polyculture, offers several advantages, including increased fish yield, efficient food resource utilization, and reduced competition among fish species, making it a more economical and productive approach to aquaculture. This practice of modern fish culture is  economical and profitable, as it can be implemented in various water bodies, requires fewer resources to achieve higher yields  and farmers may get good returns within short duration. Hence it is a feasible component to be funded under KCC in Fishery Sector.Since most of the places of Assam are floodprone and farmers are facing huge loss in fish culture during summer, a short term i. e. 5 to 6 months culture practice is advisable to mitigate losses and run their livelihood</t>
    </r>
  </si>
</sst>
</file>

<file path=xl/styles.xml><?xml version="1.0" encoding="utf-8"?>
<styleSheet xmlns="http://schemas.openxmlformats.org/spreadsheetml/2006/main">
  <numFmts count="1">
    <numFmt numFmtId="164" formatCode="&quot;₹&quot;\ #,##0.00"/>
  </numFmts>
  <fonts count="11">
    <font>
      <sz val="11"/>
      <name val="Arial"/>
    </font>
    <font>
      <sz val="11"/>
      <name val="Arial"/>
      <family val="2"/>
    </font>
    <font>
      <sz val="11"/>
      <color rgb="FF000000"/>
      <name val="Bookman Old Style"/>
      <family val="1"/>
    </font>
    <font>
      <sz val="11"/>
      <color rgb="FF000000"/>
      <name val="Bookman Old Style"/>
      <family val="1"/>
    </font>
    <font>
      <sz val="11"/>
      <name val="Arial"/>
      <family val="2"/>
    </font>
    <font>
      <b/>
      <sz val="11"/>
      <color rgb="FF000000"/>
      <name val="Bookman Old Style"/>
      <family val="1"/>
    </font>
    <font>
      <sz val="11"/>
      <color rgb="FF000000"/>
      <name val="Bookman Old Style"/>
      <family val="1"/>
    </font>
    <font>
      <sz val="11"/>
      <name val="Bookman Old Style"/>
      <family val="1"/>
    </font>
    <font>
      <sz val="12"/>
      <color rgb="FF000000"/>
      <name val="Bookman Old Style"/>
      <family val="1"/>
    </font>
    <font>
      <sz val="12"/>
      <color theme="1"/>
      <name val="Times New Roman"/>
      <family val="1"/>
    </font>
    <font>
      <b/>
      <sz val="11"/>
      <name val="Bookman Old Style"/>
      <family val="1"/>
    </font>
  </fonts>
  <fills count="3">
    <fill>
      <patternFill patternType="none"/>
    </fill>
    <fill>
      <patternFill patternType="gray125"/>
    </fill>
    <fill>
      <patternFill patternType="none">
        <bgColor indexed="64"/>
      </patternFill>
    </fill>
  </fills>
  <borders count="5">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61">
    <xf numFmtId="0" fontId="0" fillId="0" borderId="0" xfId="0">
      <alignment vertical="center"/>
    </xf>
    <xf numFmtId="0" fontId="1" fillId="0" borderId="0" xfId="0" applyFont="1" applyAlignment="1">
      <alignment horizontal="center" vertical="center"/>
    </xf>
    <xf numFmtId="0" fontId="4" fillId="0" borderId="0" xfId="0" applyNumberFormat="1" applyFont="1" applyFill="1" applyBorder="1" applyAlignment="1"/>
    <xf numFmtId="0" fontId="4" fillId="0" borderId="0" xfId="0" applyNumberFormat="1" applyFont="1" applyFill="1" applyBorder="1">
      <alignment vertical="center"/>
    </xf>
    <xf numFmtId="0" fontId="4" fillId="0" borderId="0" xfId="0" applyNumberFormat="1" applyFont="1" applyFill="1" applyBorder="1" applyAlignment="1">
      <alignment horizontal="center" vertical="center"/>
    </xf>
    <xf numFmtId="0" fontId="5" fillId="2" borderId="1" xfId="0" applyNumberFormat="1" applyFont="1" applyFill="1" applyBorder="1" applyAlignment="1">
      <alignment horizontal="center" vertical="center" wrapText="1"/>
    </xf>
    <xf numFmtId="0" fontId="5" fillId="2" borderId="1" xfId="0" applyNumberFormat="1" applyFont="1" applyFill="1" applyBorder="1" applyAlignment="1">
      <alignment horizontal="left" vertical="center"/>
    </xf>
    <xf numFmtId="0" fontId="5" fillId="2" borderId="1" xfId="0" applyNumberFormat="1" applyFont="1" applyFill="1" applyBorder="1" applyAlignment="1">
      <alignment horizontal="center" vertical="center"/>
    </xf>
    <xf numFmtId="0" fontId="2" fillId="2" borderId="1" xfId="0" applyNumberFormat="1" applyFont="1" applyFill="1" applyBorder="1" applyAlignment="1">
      <alignment horizontal="center" vertical="center"/>
    </xf>
    <xf numFmtId="0" fontId="2" fillId="2" borderId="1" xfId="0" applyNumberFormat="1" applyFont="1" applyFill="1" applyBorder="1" applyAlignment="1">
      <alignment horizontal="left" vertical="top" wrapText="1"/>
    </xf>
    <xf numFmtId="0" fontId="3" fillId="2" borderId="1" xfId="0" applyNumberFormat="1" applyFont="1" applyFill="1" applyBorder="1" applyAlignment="1">
      <alignment horizontal="center" vertical="center"/>
    </xf>
    <xf numFmtId="2" fontId="2" fillId="2" borderId="1" xfId="0" applyNumberFormat="1" applyFont="1" applyFill="1" applyBorder="1" applyAlignment="1">
      <alignment horizontal="right" vertical="center"/>
    </xf>
    <xf numFmtId="0" fontId="2" fillId="2" borderId="1" xfId="0" applyNumberFormat="1" applyFont="1" applyFill="1" applyBorder="1" applyAlignment="1">
      <alignment horizontal="left" vertical="center"/>
    </xf>
    <xf numFmtId="0" fontId="4" fillId="2" borderId="1" xfId="0" applyNumberFormat="1" applyFont="1" applyFill="1" applyBorder="1" applyAlignment="1">
      <alignment horizontal="center" vertical="center"/>
    </xf>
    <xf numFmtId="2" fontId="4" fillId="0" borderId="1" xfId="0" applyNumberFormat="1" applyFont="1" applyFill="1" applyBorder="1">
      <alignment vertical="center"/>
    </xf>
    <xf numFmtId="2" fontId="4" fillId="0" borderId="0" xfId="0" applyNumberFormat="1" applyFont="1" applyFill="1" applyBorder="1">
      <alignment vertical="center"/>
    </xf>
    <xf numFmtId="0" fontId="3" fillId="2" borderId="0" xfId="0" applyNumberFormat="1" applyFont="1" applyFill="1" applyBorder="1" applyAlignment="1">
      <alignment horizontal="left" vertical="center"/>
    </xf>
    <xf numFmtId="0" fontId="2" fillId="2" borderId="0" xfId="0" applyNumberFormat="1" applyFont="1" applyFill="1" applyBorder="1">
      <alignment vertical="center"/>
    </xf>
    <xf numFmtId="0" fontId="5" fillId="2" borderId="0" xfId="0" applyNumberFormat="1" applyFont="1" applyFill="1" applyBorder="1" applyAlignment="1">
      <alignment horizontal="left"/>
    </xf>
    <xf numFmtId="0" fontId="2" fillId="2" borderId="0" xfId="0" applyNumberFormat="1" applyFont="1" applyFill="1" applyBorder="1" applyAlignment="1">
      <alignment horizontal="left" vertical="center"/>
    </xf>
    <xf numFmtId="0" fontId="2" fillId="2" borderId="0" xfId="0" applyNumberFormat="1" applyFont="1" applyFill="1" applyBorder="1" applyAlignment="1">
      <alignment horizontal="left" vertical="center" wrapText="1"/>
    </xf>
    <xf numFmtId="0" fontId="5" fillId="2" borderId="0" xfId="0" applyNumberFormat="1" applyFont="1" applyFill="1" applyBorder="1" applyAlignment="1">
      <alignment horizontal="left" vertical="center"/>
    </xf>
    <xf numFmtId="0" fontId="6" fillId="2" borderId="0" xfId="0" applyNumberFormat="1" applyFont="1" applyFill="1" applyBorder="1" applyAlignment="1">
      <alignment horizontal="left" vertical="center" wrapText="1"/>
    </xf>
    <xf numFmtId="0" fontId="4" fillId="0" borderId="0" xfId="0" applyNumberFormat="1" applyFont="1" applyFill="1" applyBorder="1" applyAlignment="1">
      <alignment horizontal="center" vertical="center"/>
    </xf>
    <xf numFmtId="0" fontId="4" fillId="0" borderId="0" xfId="0" applyFont="1" applyAlignment="1">
      <alignment horizontal="center" vertical="center"/>
    </xf>
    <xf numFmtId="0" fontId="1" fillId="0" borderId="0" xfId="0" applyFont="1" applyBorder="1" applyAlignment="1">
      <alignment horizontal="center" vertical="top"/>
    </xf>
    <xf numFmtId="0" fontId="2" fillId="2" borderId="0" xfId="0" applyNumberFormat="1" applyFont="1" applyFill="1" applyBorder="1" applyAlignment="1">
      <alignment vertical="center"/>
    </xf>
    <xf numFmtId="0" fontId="5" fillId="2" borderId="0" xfId="0" applyNumberFormat="1" applyFont="1" applyFill="1" applyBorder="1" applyAlignment="1">
      <alignment vertical="center"/>
    </xf>
    <xf numFmtId="0" fontId="6" fillId="2" borderId="0" xfId="0" applyNumberFormat="1" applyFont="1" applyFill="1" applyBorder="1" applyAlignment="1">
      <alignment vertical="center" wrapText="1"/>
    </xf>
    <xf numFmtId="0" fontId="1" fillId="0" borderId="0" xfId="0" applyNumberFormat="1" applyFont="1" applyFill="1" applyBorder="1" applyAlignment="1">
      <alignment vertical="center"/>
    </xf>
    <xf numFmtId="0" fontId="2" fillId="2" borderId="1" xfId="0" applyNumberFormat="1" applyFont="1" applyFill="1" applyBorder="1" applyAlignment="1">
      <alignment horizontal="left" vertical="center" wrapText="1"/>
    </xf>
    <xf numFmtId="0" fontId="7" fillId="0" borderId="0" xfId="0" applyFont="1" applyAlignment="1">
      <alignment horizontal="center" vertical="center"/>
    </xf>
    <xf numFmtId="0" fontId="7" fillId="0" borderId="0" xfId="0" applyFont="1">
      <alignment vertical="center"/>
    </xf>
    <xf numFmtId="0" fontId="9" fillId="0" borderId="0" xfId="0" applyFont="1" applyAlignment="1">
      <alignment horizontal="center" vertical="center" wrapText="1"/>
    </xf>
    <xf numFmtId="0" fontId="5" fillId="2" borderId="0" xfId="0" applyNumberFormat="1" applyFont="1" applyFill="1" applyBorder="1" applyAlignment="1">
      <alignment horizontal="left" vertical="center"/>
    </xf>
    <xf numFmtId="1" fontId="4" fillId="0" borderId="0" xfId="0" applyNumberFormat="1" applyFont="1" applyFill="1" applyBorder="1">
      <alignment vertical="center"/>
    </xf>
    <xf numFmtId="164" fontId="2" fillId="2" borderId="1" xfId="0" applyNumberFormat="1" applyFont="1" applyFill="1" applyBorder="1">
      <alignment vertical="center"/>
    </xf>
    <xf numFmtId="164" fontId="2" fillId="2" borderId="1" xfId="0" applyNumberFormat="1" applyFont="1" applyFill="1" applyBorder="1" applyAlignment="1">
      <alignment horizontal="right" vertical="center"/>
    </xf>
    <xf numFmtId="164" fontId="5" fillId="2" borderId="1" xfId="0" applyNumberFormat="1" applyFont="1" applyFill="1" applyBorder="1">
      <alignment vertical="center"/>
    </xf>
    <xf numFmtId="164" fontId="2" fillId="2" borderId="0" xfId="0" applyNumberFormat="1" applyFont="1" applyFill="1" applyBorder="1">
      <alignment vertical="center"/>
    </xf>
    <xf numFmtId="0" fontId="7" fillId="0" borderId="0" xfId="0" applyFont="1" applyBorder="1" applyAlignment="1">
      <alignment horizontal="center" vertical="top"/>
    </xf>
    <xf numFmtId="0" fontId="6" fillId="2" borderId="0" xfId="0" applyNumberFormat="1" applyFont="1" applyFill="1" applyBorder="1" applyAlignment="1">
      <alignment horizontal="left" vertical="center" wrapText="1"/>
    </xf>
    <xf numFmtId="0" fontId="9" fillId="0" borderId="0" xfId="0" applyFont="1" applyAlignment="1">
      <alignment horizontal="center" vertical="center" wrapText="1"/>
    </xf>
    <xf numFmtId="0" fontId="2" fillId="2" borderId="0" xfId="0" applyNumberFormat="1" applyFont="1" applyFill="1" applyBorder="1" applyAlignment="1">
      <alignment horizontal="left" vertical="center" wrapText="1"/>
    </xf>
    <xf numFmtId="0" fontId="3" fillId="2" borderId="0" xfId="0" applyNumberFormat="1" applyFont="1" applyFill="1" applyBorder="1" applyAlignment="1">
      <alignment horizontal="left" vertical="center" wrapText="1"/>
    </xf>
    <xf numFmtId="0" fontId="2" fillId="2" borderId="0" xfId="0" applyNumberFormat="1" applyFont="1" applyFill="1" applyBorder="1" applyAlignment="1">
      <alignment horizontal="left" vertical="center"/>
    </xf>
    <xf numFmtId="0" fontId="3" fillId="2" borderId="0" xfId="0" applyNumberFormat="1" applyFont="1" applyFill="1" applyBorder="1" applyAlignment="1">
      <alignment horizontal="center" vertical="center"/>
    </xf>
    <xf numFmtId="0" fontId="5" fillId="2" borderId="0" xfId="0" applyNumberFormat="1" applyFont="1" applyFill="1" applyBorder="1" applyAlignment="1">
      <alignment horizontal="left" vertical="center"/>
    </xf>
    <xf numFmtId="0" fontId="3" fillId="2" borderId="0" xfId="0" applyNumberFormat="1" applyFont="1" applyFill="1" applyBorder="1" applyAlignment="1">
      <alignment horizontal="left" vertical="center"/>
    </xf>
    <xf numFmtId="2" fontId="3" fillId="2" borderId="3" xfId="0" applyNumberFormat="1" applyFont="1" applyFill="1" applyBorder="1" applyAlignment="1">
      <alignment horizontal="center" vertical="center"/>
    </xf>
    <xf numFmtId="2" fontId="3" fillId="2" borderId="1" xfId="0" applyNumberFormat="1" applyFont="1" applyFill="1" applyBorder="1" applyAlignment="1">
      <alignment horizontal="center" vertical="center"/>
    </xf>
    <xf numFmtId="0" fontId="3" fillId="2" borderId="0" xfId="0" applyNumberFormat="1" applyFont="1" applyFill="1" applyBorder="1" applyAlignment="1">
      <alignment horizontal="center" vertical="center" wrapText="1"/>
    </xf>
    <xf numFmtId="0" fontId="5" fillId="2" borderId="2" xfId="0" applyNumberFormat="1" applyFont="1" applyFill="1" applyBorder="1" applyAlignment="1">
      <alignment horizontal="center" vertical="center"/>
    </xf>
    <xf numFmtId="164" fontId="2" fillId="2" borderId="1" xfId="0" applyNumberFormat="1" applyFont="1" applyFill="1" applyBorder="1" applyAlignment="1">
      <alignment horizontal="center" vertical="center"/>
    </xf>
    <xf numFmtId="0" fontId="2" fillId="2" borderId="4" xfId="0" applyNumberFormat="1" applyFont="1" applyFill="1" applyBorder="1" applyAlignment="1">
      <alignment horizontal="left" vertical="center" wrapText="1"/>
    </xf>
    <xf numFmtId="0" fontId="3" fillId="2" borderId="4" xfId="0" applyNumberFormat="1" applyFont="1" applyFill="1" applyBorder="1" applyAlignment="1">
      <alignment horizontal="left" vertical="center" wrapText="1"/>
    </xf>
    <xf numFmtId="0" fontId="8" fillId="2" borderId="0" xfId="0" applyNumberFormat="1" applyFont="1" applyFill="1" applyBorder="1" applyAlignment="1">
      <alignment horizontal="center" vertical="center"/>
    </xf>
    <xf numFmtId="0" fontId="5" fillId="2" borderId="1" xfId="0" applyNumberFormat="1" applyFont="1" applyFill="1" applyBorder="1" applyAlignment="1">
      <alignment horizontal="center" vertical="center"/>
    </xf>
    <xf numFmtId="0" fontId="5" fillId="2" borderId="3" xfId="0" applyNumberFormat="1" applyFont="1" applyFill="1" applyBorder="1" applyAlignment="1">
      <alignment horizontal="center" vertical="center"/>
    </xf>
    <xf numFmtId="0" fontId="7" fillId="0" borderId="0" xfId="0" applyNumberFormat="1" applyFont="1" applyFill="1" applyBorder="1" applyAlignment="1">
      <alignment horizontal="left" vertical="top" wrapText="1"/>
    </xf>
    <xf numFmtId="0" fontId="7" fillId="0" borderId="0" xfId="0" applyFont="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www.wps.cn/officeDocument/2020/cellImage" Target="NUL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G46"/>
  <sheetViews>
    <sheetView tabSelected="1" view="pageBreakPreview" topLeftCell="A15" zoomScaleSheetLayoutView="100" workbookViewId="0">
      <selection activeCell="I20" sqref="I20"/>
    </sheetView>
  </sheetViews>
  <sheetFormatPr defaultColWidth="10" defaultRowHeight="13.8"/>
  <cols>
    <col min="1" max="1" width="5.19921875" customWidth="1"/>
    <col min="2" max="2" width="32.296875" customWidth="1"/>
    <col min="3" max="3" width="9.3984375" bestFit="1" customWidth="1"/>
    <col min="4" max="4" width="9.69921875" style="1" bestFit="1" customWidth="1"/>
    <col min="5" max="5" width="10.69921875" bestFit="1" customWidth="1"/>
    <col min="6" max="6" width="19.5" customWidth="1"/>
  </cols>
  <sheetData>
    <row r="1" spans="1:7" ht="15.6">
      <c r="A1" s="56" t="s">
        <v>36</v>
      </c>
      <c r="B1" s="56"/>
      <c r="C1" s="56"/>
      <c r="D1" s="56"/>
      <c r="E1" s="56"/>
      <c r="F1" s="56"/>
      <c r="G1" s="2"/>
    </row>
    <row r="2" spans="1:7" ht="15.6">
      <c r="A2" s="56" t="s">
        <v>29</v>
      </c>
      <c r="B2" s="56"/>
      <c r="C2" s="56"/>
      <c r="D2" s="56"/>
      <c r="E2" s="56"/>
      <c r="F2" s="56"/>
      <c r="G2" s="2"/>
    </row>
    <row r="3" spans="1:7" ht="15.6">
      <c r="A3" s="56" t="s">
        <v>28</v>
      </c>
      <c r="B3" s="56"/>
      <c r="C3" s="56"/>
      <c r="D3" s="56"/>
      <c r="E3" s="56"/>
      <c r="F3" s="56"/>
      <c r="G3" s="2"/>
    </row>
    <row r="4" spans="1:7" ht="129" customHeight="1">
      <c r="A4" s="59" t="s">
        <v>47</v>
      </c>
      <c r="B4" s="60"/>
      <c r="C4" s="60"/>
      <c r="D4" s="60"/>
      <c r="E4" s="60"/>
      <c r="F4" s="60"/>
      <c r="G4" s="2"/>
    </row>
    <row r="5" spans="1:7">
      <c r="A5" s="3"/>
      <c r="B5" s="2"/>
      <c r="C5" s="2"/>
      <c r="D5" s="23"/>
      <c r="E5" s="2"/>
      <c r="F5" s="2"/>
      <c r="G5" s="2"/>
    </row>
    <row r="6" spans="1:7" ht="27.6">
      <c r="A6" s="5" t="s">
        <v>31</v>
      </c>
      <c r="B6" s="6" t="s">
        <v>0</v>
      </c>
      <c r="C6" s="7" t="s">
        <v>1</v>
      </c>
      <c r="D6" s="7" t="s">
        <v>2</v>
      </c>
      <c r="E6" s="7" t="s">
        <v>3</v>
      </c>
      <c r="F6" s="7" t="s">
        <v>4</v>
      </c>
      <c r="G6" s="3"/>
    </row>
    <row r="7" spans="1:7" ht="114" customHeight="1">
      <c r="A7" s="8">
        <v>1</v>
      </c>
      <c r="B7" s="30" t="s">
        <v>35</v>
      </c>
      <c r="C7" s="8" t="s">
        <v>5</v>
      </c>
      <c r="D7" s="10">
        <v>20</v>
      </c>
      <c r="E7" s="11">
        <v>362</v>
      </c>
      <c r="F7" s="36">
        <f t="shared" ref="F7:F12" si="0">E7*D7</f>
        <v>7240</v>
      </c>
      <c r="G7" s="3"/>
    </row>
    <row r="8" spans="1:7" ht="16.649999999999999" customHeight="1">
      <c r="A8" s="8">
        <v>2</v>
      </c>
      <c r="B8" s="9" t="s">
        <v>20</v>
      </c>
      <c r="C8" s="8" t="s">
        <v>21</v>
      </c>
      <c r="D8" s="10">
        <v>30</v>
      </c>
      <c r="E8" s="11">
        <v>40</v>
      </c>
      <c r="F8" s="36">
        <f t="shared" si="0"/>
        <v>1200</v>
      </c>
      <c r="G8" s="3"/>
    </row>
    <row r="9" spans="1:7">
      <c r="A9" s="8">
        <v>3</v>
      </c>
      <c r="B9" s="12" t="s">
        <v>6</v>
      </c>
      <c r="C9" s="8" t="s">
        <v>7</v>
      </c>
      <c r="D9" s="10">
        <v>35</v>
      </c>
      <c r="E9" s="11">
        <v>50</v>
      </c>
      <c r="F9" s="36">
        <f t="shared" si="0"/>
        <v>1750</v>
      </c>
      <c r="G9" s="3"/>
    </row>
    <row r="10" spans="1:7">
      <c r="A10" s="8">
        <v>4</v>
      </c>
      <c r="B10" s="12" t="s">
        <v>8</v>
      </c>
      <c r="C10" s="8" t="s">
        <v>9</v>
      </c>
      <c r="D10" s="10">
        <v>1000</v>
      </c>
      <c r="E10" s="11">
        <v>2</v>
      </c>
      <c r="F10" s="36">
        <f t="shared" si="0"/>
        <v>2000</v>
      </c>
      <c r="G10" s="3"/>
    </row>
    <row r="11" spans="1:7">
      <c r="A11" s="8">
        <v>6</v>
      </c>
      <c r="B11" s="12" t="s">
        <v>22</v>
      </c>
      <c r="C11" s="8" t="s">
        <v>10</v>
      </c>
      <c r="D11" s="10">
        <v>800</v>
      </c>
      <c r="E11" s="11">
        <v>10</v>
      </c>
      <c r="F11" s="36">
        <f t="shared" si="0"/>
        <v>8000</v>
      </c>
      <c r="G11" s="3"/>
    </row>
    <row r="12" spans="1:7">
      <c r="A12" s="8">
        <v>7</v>
      </c>
      <c r="B12" s="12" t="s">
        <v>23</v>
      </c>
      <c r="C12" s="8" t="s">
        <v>11</v>
      </c>
      <c r="D12" s="10">
        <v>250</v>
      </c>
      <c r="E12" s="11">
        <v>30</v>
      </c>
      <c r="F12" s="36">
        <f t="shared" si="0"/>
        <v>7500</v>
      </c>
      <c r="G12" s="3"/>
    </row>
    <row r="13" spans="1:7">
      <c r="A13" s="8">
        <v>8</v>
      </c>
      <c r="B13" s="12" t="s">
        <v>24</v>
      </c>
      <c r="C13" s="8" t="s">
        <v>12</v>
      </c>
      <c r="D13" s="13"/>
      <c r="E13" s="14"/>
      <c r="F13" s="37">
        <v>3000</v>
      </c>
      <c r="G13" s="3"/>
    </row>
    <row r="14" spans="1:7">
      <c r="A14" s="8">
        <v>9</v>
      </c>
      <c r="B14" s="12" t="s">
        <v>13</v>
      </c>
      <c r="C14" s="8" t="s">
        <v>14</v>
      </c>
      <c r="D14" s="13"/>
      <c r="E14" s="14"/>
      <c r="F14" s="37">
        <v>2000</v>
      </c>
      <c r="G14" s="3"/>
    </row>
    <row r="15" spans="1:7" ht="41.4">
      <c r="A15" s="8">
        <v>10</v>
      </c>
      <c r="B15" s="30" t="s">
        <v>46</v>
      </c>
      <c r="C15" s="8" t="s">
        <v>15</v>
      </c>
      <c r="D15" s="13"/>
      <c r="E15" s="14"/>
      <c r="F15" s="37">
        <v>2635</v>
      </c>
      <c r="G15" s="35"/>
    </row>
    <row r="16" spans="1:7">
      <c r="A16" s="57" t="s">
        <v>25</v>
      </c>
      <c r="B16" s="57"/>
      <c r="C16" s="57"/>
      <c r="D16" s="57"/>
      <c r="E16" s="57"/>
      <c r="F16" s="38">
        <f>SUM(F7:F15)</f>
        <v>35325</v>
      </c>
      <c r="G16" s="3"/>
    </row>
    <row r="17" spans="1:7" ht="7.2" customHeight="1">
      <c r="A17" s="3"/>
      <c r="B17" s="3"/>
      <c r="C17" s="3"/>
      <c r="D17" s="4"/>
      <c r="E17" s="15"/>
      <c r="F17" s="15"/>
      <c r="G17" s="35"/>
    </row>
    <row r="18" spans="1:7">
      <c r="A18" s="16" t="s">
        <v>16</v>
      </c>
      <c r="B18" s="3"/>
      <c r="C18" s="3"/>
      <c r="D18" s="4"/>
      <c r="E18" s="15"/>
      <c r="F18" s="15"/>
      <c r="G18" s="17"/>
    </row>
    <row r="19" spans="1:7">
      <c r="A19" s="52" t="s">
        <v>17</v>
      </c>
      <c r="B19" s="52"/>
      <c r="C19" s="58" t="s">
        <v>18</v>
      </c>
      <c r="D19" s="57"/>
      <c r="E19" s="57" t="s">
        <v>19</v>
      </c>
      <c r="F19" s="57"/>
      <c r="G19" s="3"/>
    </row>
    <row r="20" spans="1:7" ht="31.35" customHeight="1">
      <c r="A20" s="54" t="s">
        <v>33</v>
      </c>
      <c r="B20" s="55"/>
      <c r="C20" s="49">
        <v>180</v>
      </c>
      <c r="D20" s="50"/>
      <c r="E20" s="53">
        <f>C20*325</f>
        <v>58500</v>
      </c>
      <c r="F20" s="53"/>
      <c r="G20" s="3"/>
    </row>
    <row r="21" spans="1:7" ht="8.4" customHeight="1">
      <c r="A21" s="3"/>
      <c r="B21" s="3"/>
      <c r="C21" s="3"/>
      <c r="D21" s="4"/>
      <c r="E21" s="15"/>
      <c r="F21" s="15"/>
      <c r="G21" s="39"/>
    </row>
    <row r="22" spans="1:7">
      <c r="A22" s="43" t="s">
        <v>32</v>
      </c>
      <c r="B22" s="43"/>
      <c r="C22" s="43"/>
      <c r="D22" s="51"/>
      <c r="E22" s="43"/>
      <c r="F22" s="43"/>
      <c r="G22" s="3"/>
    </row>
    <row r="23" spans="1:7">
      <c r="B23" s="45" t="s">
        <v>40</v>
      </c>
      <c r="C23" s="45"/>
      <c r="D23" s="45"/>
      <c r="G23" s="3"/>
    </row>
    <row r="24" spans="1:7">
      <c r="B24" s="47" t="s">
        <v>41</v>
      </c>
      <c r="C24" s="47"/>
      <c r="D24" s="47"/>
      <c r="E24" s="18"/>
      <c r="F24" s="18"/>
      <c r="G24" s="15"/>
    </row>
    <row r="25" spans="1:7" ht="3" customHeight="1">
      <c r="A25" s="21"/>
      <c r="B25" s="21"/>
      <c r="C25" s="21"/>
      <c r="D25" s="21"/>
      <c r="E25" s="18"/>
      <c r="F25" s="18"/>
      <c r="G25" s="3"/>
    </row>
    <row r="26" spans="1:7">
      <c r="A26" s="34" t="s">
        <v>45</v>
      </c>
      <c r="B26" s="34"/>
      <c r="C26" s="34"/>
      <c r="D26" s="34"/>
      <c r="E26" s="18"/>
      <c r="F26" s="18"/>
      <c r="G26" s="3"/>
    </row>
    <row r="27" spans="1:7" ht="10.8" customHeight="1">
      <c r="A27" s="34"/>
      <c r="B27" s="34"/>
      <c r="C27" s="34"/>
      <c r="D27" s="34"/>
      <c r="E27" s="18"/>
      <c r="F27" s="18"/>
      <c r="G27" s="3"/>
    </row>
    <row r="28" spans="1:7" hidden="1">
      <c r="A28" s="34"/>
      <c r="B28" s="34"/>
      <c r="C28" s="34"/>
      <c r="D28" s="34"/>
      <c r="E28" s="18"/>
      <c r="F28" s="18"/>
      <c r="G28" s="3"/>
    </row>
    <row r="29" spans="1:7">
      <c r="A29" s="45" t="s">
        <v>27</v>
      </c>
      <c r="B29" s="45"/>
      <c r="C29" s="45"/>
      <c r="D29" s="46"/>
      <c r="E29" s="45"/>
      <c r="F29" s="45"/>
      <c r="G29" s="3"/>
    </row>
    <row r="30" spans="1:7">
      <c r="A30" s="43" t="s">
        <v>42</v>
      </c>
      <c r="B30" s="44"/>
      <c r="C30" s="44"/>
      <c r="D30" s="44"/>
      <c r="E30" s="44"/>
      <c r="F30" s="44"/>
      <c r="G30" s="3"/>
    </row>
    <row r="31" spans="1:7">
      <c r="A31" s="43" t="s">
        <v>34</v>
      </c>
      <c r="B31" s="44"/>
      <c r="C31" s="44"/>
      <c r="D31" s="44"/>
      <c r="E31" s="44"/>
      <c r="F31" s="44"/>
      <c r="G31" s="20"/>
    </row>
    <row r="32" spans="1:7">
      <c r="A32" s="48" t="s">
        <v>26</v>
      </c>
      <c r="B32" s="48"/>
      <c r="C32" s="48"/>
      <c r="D32" s="48"/>
      <c r="E32" s="48"/>
      <c r="F32" s="48"/>
      <c r="G32" s="19"/>
    </row>
    <row r="33" spans="1:7">
      <c r="B33" s="26" t="s">
        <v>43</v>
      </c>
      <c r="D33" s="27"/>
      <c r="E33" s="27"/>
      <c r="F33" s="27"/>
      <c r="G33" s="3"/>
    </row>
    <row r="34" spans="1:7">
      <c r="B34" s="27" t="s">
        <v>44</v>
      </c>
      <c r="C34" s="21"/>
      <c r="D34" s="21"/>
      <c r="E34" s="21"/>
      <c r="F34" s="21"/>
      <c r="G34" s="3"/>
    </row>
    <row r="35" spans="1:7" ht="14.25" customHeight="1">
      <c r="A35" s="41" t="s">
        <v>30</v>
      </c>
      <c r="B35" s="41"/>
      <c r="C35" s="41"/>
      <c r="E35" s="29"/>
      <c r="F35" s="29"/>
      <c r="G35" s="3"/>
    </row>
    <row r="36" spans="1:7" ht="14.25" customHeight="1">
      <c r="A36" s="41"/>
      <c r="B36" s="41"/>
      <c r="C36" s="41"/>
      <c r="D36" s="29"/>
      <c r="E36" s="29"/>
      <c r="F36" s="29"/>
      <c r="G36" s="23"/>
    </row>
    <row r="37" spans="1:7" ht="14.25" customHeight="1">
      <c r="A37" s="22"/>
      <c r="B37" s="22"/>
      <c r="C37" s="22"/>
      <c r="D37" s="29"/>
      <c r="E37" s="29"/>
      <c r="F37" s="29"/>
      <c r="G37" s="23"/>
    </row>
    <row r="38" spans="1:7" ht="14.25" customHeight="1">
      <c r="A38" s="28"/>
      <c r="B38" s="28"/>
      <c r="C38" s="28"/>
      <c r="D38" s="42" t="s">
        <v>37</v>
      </c>
      <c r="E38" s="42"/>
      <c r="F38" s="42"/>
      <c r="G38" s="24"/>
    </row>
    <row r="39" spans="1:7" ht="14.25" customHeight="1">
      <c r="A39" s="28"/>
      <c r="B39" s="28"/>
      <c r="C39" s="28"/>
      <c r="D39" s="33"/>
      <c r="E39" s="33"/>
      <c r="F39" s="33"/>
      <c r="G39" s="24"/>
    </row>
    <row r="40" spans="1:7" ht="14.25" customHeight="1">
      <c r="A40" s="28"/>
      <c r="B40" s="28"/>
      <c r="C40" s="28"/>
      <c r="D40" s="33"/>
      <c r="E40" s="33"/>
      <c r="F40" s="33"/>
      <c r="G40" s="24"/>
    </row>
    <row r="41" spans="1:7" ht="14.25" customHeight="1">
      <c r="A41" s="28"/>
      <c r="B41" s="28"/>
      <c r="C41" s="28"/>
      <c r="D41" s="33"/>
      <c r="E41" s="33"/>
      <c r="F41" s="33"/>
      <c r="G41" s="24"/>
    </row>
    <row r="42" spans="1:7" ht="14.25" customHeight="1">
      <c r="A42" s="28"/>
      <c r="B42" s="28"/>
      <c r="C42" s="28"/>
      <c r="D42" s="42" t="s">
        <v>38</v>
      </c>
      <c r="E42" s="42"/>
      <c r="F42" s="42"/>
      <c r="G42" s="25"/>
    </row>
    <row r="43" spans="1:7" ht="13.2" customHeight="1">
      <c r="A43" s="28"/>
      <c r="B43" s="28"/>
      <c r="C43" s="28"/>
      <c r="D43" s="42" t="s">
        <v>39</v>
      </c>
      <c r="E43" s="42"/>
      <c r="F43" s="42"/>
      <c r="G43" s="25"/>
    </row>
    <row r="44" spans="1:7" ht="13.8" hidden="1" customHeight="1">
      <c r="A44" s="28"/>
      <c r="B44" s="28"/>
      <c r="C44" s="28"/>
      <c r="D44" s="40"/>
      <c r="E44" s="40"/>
      <c r="F44" s="40"/>
      <c r="G44" s="24"/>
    </row>
    <row r="45" spans="1:7" ht="13.8" hidden="1" customHeight="1">
      <c r="A45" s="28"/>
      <c r="B45" s="28"/>
      <c r="C45" s="28"/>
      <c r="D45" s="40"/>
      <c r="E45" s="40"/>
      <c r="F45" s="40"/>
    </row>
    <row r="46" spans="1:7">
      <c r="D46" s="31"/>
      <c r="E46" s="32"/>
      <c r="F46" s="32"/>
    </row>
  </sheetData>
  <mergeCells count="24">
    <mergeCell ref="A1:F1"/>
    <mergeCell ref="A2:F2"/>
    <mergeCell ref="A3:F3"/>
    <mergeCell ref="A16:E16"/>
    <mergeCell ref="E19:F19"/>
    <mergeCell ref="C19:D19"/>
    <mergeCell ref="A4:F4"/>
    <mergeCell ref="C20:D20"/>
    <mergeCell ref="A22:F22"/>
    <mergeCell ref="A19:B19"/>
    <mergeCell ref="A30:F30"/>
    <mergeCell ref="E20:F20"/>
    <mergeCell ref="A20:B20"/>
    <mergeCell ref="A31:F31"/>
    <mergeCell ref="A29:F29"/>
    <mergeCell ref="B23:D23"/>
    <mergeCell ref="B24:D24"/>
    <mergeCell ref="A32:F32"/>
    <mergeCell ref="D44:F44"/>
    <mergeCell ref="D45:F45"/>
    <mergeCell ref="A35:C36"/>
    <mergeCell ref="D38:F38"/>
    <mergeCell ref="D42:F42"/>
    <mergeCell ref="D43:F43"/>
  </mergeCells>
  <printOptions horizontalCentered="1"/>
  <pageMargins left="0.70866141732283472" right="0.70866141732283472" top="0.49" bottom="0.49" header="0.31496062992125984" footer="0.28000000000000003"/>
  <pageSetup paperSize="9" scale="92"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ColWidth="10" defaultRowHeight="13.8"/>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10" defaultRowHeight="13.8"/>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Redmi Note 5</dc:creator>
  <cp:lastModifiedBy>INFORMATION</cp:lastModifiedBy>
  <cp:lastPrinted>2025-03-29T06:44:28Z</cp:lastPrinted>
  <dcterms:created xsi:type="dcterms:W3CDTF">2022-06-03T22:56:46Z</dcterms:created>
  <dcterms:modified xsi:type="dcterms:W3CDTF">2025-03-29T06:46:01Z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dc455ed3a6ae42948cfc50d6327cd22c</vt:lpwstr>
  </property>
</Properties>
</file>